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AMAP\AMAP\2025-2026\"/>
    </mc:Choice>
  </mc:AlternateContent>
  <xr:revisionPtr revIDLastSave="0" documentId="8_{4C2DDDEA-24AB-47EE-85E7-596953DF6BB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4" i="1" l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45" i="1" l="1"/>
  <c r="F45" i="1"/>
  <c r="B46" i="1" s="1"/>
</calcChain>
</file>

<file path=xl/sharedStrings.xml><?xml version="1.0" encoding="utf-8"?>
<sst xmlns="http://schemas.openxmlformats.org/spreadsheetml/2006/main" count="114" uniqueCount="95">
  <si>
    <t>Entre</t>
  </si>
  <si>
    <t>Et</t>
  </si>
  <si>
    <t>SARL LA FROMENTELLERIE</t>
  </si>
  <si>
    <t>Nom / Prénom :</t>
  </si>
  <si>
    <t>Ferme de Beaulieu-77970 Pécy</t>
  </si>
  <si>
    <t>Adresse :</t>
  </si>
  <si>
    <t>lafromentellerie@gmail,com</t>
  </si>
  <si>
    <t>Tel :</t>
  </si>
  <si>
    <t>Email :</t>
  </si>
  <si>
    <r>
      <rPr>
        <sz val="10"/>
        <color theme="1"/>
        <rFont val="Calibri"/>
        <family val="2"/>
        <charset val="1"/>
      </rPr>
      <t xml:space="preserve">Dit adhérent(e) de l'association </t>
    </r>
    <r>
      <rPr>
        <b/>
        <sz val="10"/>
        <color theme="1"/>
        <rFont val="Calibri"/>
        <family val="2"/>
        <charset val="1"/>
      </rPr>
      <t>Entre Les paniers bio du Lys</t>
    </r>
    <r>
      <rPr>
        <sz val="10"/>
        <color theme="1"/>
        <rFont val="Calibri"/>
        <family val="2"/>
        <charset val="1"/>
      </rPr>
      <t>, Les signataires du présent contrat s'engagent à respecter les principes et engagements définis dans la charte des AMAP</t>
    </r>
  </si>
  <si>
    <t>(disponible auprès de l'association ou sur le site du réseau AMAP ile de France : http://amap-idf.org/), à savoir :</t>
  </si>
  <si>
    <t>1. Engagement de l'adhérent(e):</t>
  </si>
  <si>
    <t>2. Engagement du producteur partenaire :</t>
  </si>
  <si>
    <t>3. Fréquence de distribution :</t>
  </si>
  <si>
    <t xml:space="preserve">Livrer aux dates définies des produits certifiés BIO, de </t>
  </si>
  <si>
    <t>Pré-financer la production, assurer au moins une</t>
  </si>
  <si>
    <t>qualité, frais, issus de sa production, informer les</t>
  </si>
  <si>
    <t>La distribution des produits laitiers se</t>
  </si>
  <si>
    <t>permanence de distribution, gérer ses retards et</t>
  </si>
  <si>
    <t xml:space="preserve">adhérents sur ses savoir-faire, pratiques, contraintes </t>
  </si>
  <si>
    <r>
      <rPr>
        <sz val="10"/>
        <color theme="1"/>
        <rFont val="Calibri"/>
        <family val="2"/>
        <charset val="1"/>
      </rPr>
      <t>déroulera</t>
    </r>
    <r>
      <rPr>
        <b/>
        <sz val="10"/>
        <color theme="1"/>
        <rFont val="Calibri"/>
        <family val="2"/>
        <charset val="1"/>
      </rPr>
      <t xml:space="preserve"> le jeudi soir en semaines paires </t>
    </r>
    <r>
      <rPr>
        <sz val="10"/>
        <color theme="1"/>
        <rFont val="Calibri"/>
        <family val="2"/>
        <charset val="1"/>
      </rPr>
      <t xml:space="preserve"> </t>
    </r>
  </si>
  <si>
    <t>absences (vacances...), reconnaitre les aléas possibles</t>
  </si>
  <si>
    <t>économiques, écologiques et sociales, être transparent</t>
  </si>
  <si>
    <t>sur le lieu de distribution.</t>
  </si>
  <si>
    <t>de la production et en tant que consommateur accepter</t>
  </si>
  <si>
    <t>sur la gestion de son exploitation et accueillir les</t>
  </si>
  <si>
    <t>les risques liés à ces aléas.</t>
  </si>
  <si>
    <t>adhérents sur son exploitation si l'occasion se présente.</t>
  </si>
  <si>
    <t>Produits</t>
  </si>
  <si>
    <t>Conditionnement</t>
  </si>
  <si>
    <t>Prix</t>
  </si>
  <si>
    <t>Semaines A quantité</t>
  </si>
  <si>
    <t>nbre de distributions</t>
  </si>
  <si>
    <t>prix total par produit</t>
  </si>
  <si>
    <t>Semaines B quantité</t>
  </si>
  <si>
    <t>Lait cru</t>
  </si>
  <si>
    <t>Bouteille 1 L</t>
  </si>
  <si>
    <t>Lait entier pasteurisé</t>
  </si>
  <si>
    <t>Lait fermenté</t>
  </si>
  <si>
    <t>Yaourt nature étuvé</t>
  </si>
  <si>
    <t>Pot de 125 g</t>
  </si>
  <si>
    <t>Yaourt nature brassé au lait entier</t>
  </si>
  <si>
    <t>pot de 500g</t>
  </si>
  <si>
    <t>Yaourt nature 1/2 écrémé étuvé</t>
  </si>
  <si>
    <t>Yaourt aromatisé (étuvé)</t>
  </si>
  <si>
    <t>Yaourt brassé bi-couche (avec "confiture")</t>
  </si>
  <si>
    <r>
      <rPr>
        <sz val="10"/>
        <color theme="1"/>
        <rFont val="Calibri"/>
        <family val="2"/>
        <charset val="1"/>
      </rPr>
      <t xml:space="preserve">Yaourt brassé aux fruits </t>
    </r>
    <r>
      <rPr>
        <sz val="8"/>
        <color theme="1"/>
        <rFont val="Calibri"/>
        <family val="2"/>
        <charset val="1"/>
      </rPr>
      <t>(abricot,fruit rouge)</t>
    </r>
    <r>
      <rPr>
        <sz val="10"/>
        <color theme="1"/>
        <rFont val="Calibri"/>
        <family val="2"/>
        <charset val="1"/>
      </rPr>
      <t xml:space="preserve"> au lait entier</t>
    </r>
  </si>
  <si>
    <r>
      <rPr>
        <sz val="10"/>
        <color theme="1"/>
        <rFont val="Calibri"/>
        <family val="2"/>
        <charset val="1"/>
      </rPr>
      <t>Yaout liquide arôme naturel</t>
    </r>
    <r>
      <rPr>
        <sz val="8"/>
        <color theme="1"/>
        <rFont val="Calibri"/>
        <family val="2"/>
        <charset val="1"/>
      </rPr>
      <t>(framb,citron)</t>
    </r>
    <r>
      <rPr>
        <sz val="10"/>
        <color theme="1"/>
        <rFont val="Calibri"/>
        <family val="2"/>
        <charset val="1"/>
      </rPr>
      <t xml:space="preserve"> lait 1/2 écrémé</t>
    </r>
  </si>
  <si>
    <t>bouteille 250 ml</t>
  </si>
  <si>
    <t>Fromage blanc lissé au lait entier pasteurisé</t>
  </si>
  <si>
    <t xml:space="preserve"> pot de 125 g</t>
  </si>
  <si>
    <t>pot de 500 g</t>
  </si>
  <si>
    <t>Fromage blanc brassé avec préparation fruit</t>
  </si>
  <si>
    <t>Fromage frais en faisselle au lait entier pasteurisé</t>
  </si>
  <si>
    <t>pot de 250 g</t>
  </si>
  <si>
    <t>Fromage à tartiné ail fines herbes</t>
  </si>
  <si>
    <t>Fromage à tartiné saveur du jardin</t>
  </si>
  <si>
    <t>crème crue</t>
  </si>
  <si>
    <t>Tomme à la coupe ou tommette entre</t>
  </si>
  <si>
    <t>400g et 550g</t>
  </si>
  <si>
    <t>Tomme à la coupe</t>
  </si>
  <si>
    <t>250g</t>
  </si>
  <si>
    <t>fromage le carré d'Hass</t>
  </si>
  <si>
    <t>env 300g</t>
  </si>
  <si>
    <t>Petit Beaulieu</t>
  </si>
  <si>
    <t>à la pièce</t>
  </si>
  <si>
    <t>Minis Beaulieu "à dorer"</t>
  </si>
  <si>
    <t>par deux</t>
  </si>
  <si>
    <t>Bouchons appéritif   format</t>
  </si>
  <si>
    <t xml:space="preserve"> + ou - 15 pièces</t>
  </si>
  <si>
    <t>Prix total</t>
  </si>
  <si>
    <t>Montant total du contrat :</t>
  </si>
  <si>
    <t>6. Modalité de paiement :</t>
  </si>
  <si>
    <t>7. Livraison des produits:</t>
  </si>
  <si>
    <t>En cas de situation exceptionnelle,</t>
  </si>
  <si>
    <r>
      <rPr>
        <sz val="11"/>
        <color theme="1"/>
        <rFont val="Calibri"/>
        <family val="2"/>
        <charset val="1"/>
      </rPr>
      <t>Lieu :</t>
    </r>
    <r>
      <rPr>
        <b/>
        <sz val="11"/>
        <color theme="1"/>
        <rFont val="Calibri"/>
        <family val="2"/>
        <charset val="1"/>
      </rPr>
      <t xml:space="preserve"> rue du château Gaillard à Dammarie les Lys</t>
    </r>
  </si>
  <si>
    <t>les conditions d'application de ce contrat</t>
  </si>
  <si>
    <t xml:space="preserve">             chèque de                          € à l'ordre de "la Fromentellerie" et remis à la signature</t>
  </si>
  <si>
    <t>pourront être revues lors d'une réunion</t>
  </si>
  <si>
    <t>spécifique à cette situation réunissant</t>
  </si>
  <si>
    <t>Le nom figurant sur le contrat doit être identique au nom figurant sur le(s) chèque(s)</t>
  </si>
  <si>
    <t xml:space="preserve">les adhérent(e)s et le producteur </t>
  </si>
  <si>
    <t>Dates des distributions :voir ci-dessus</t>
  </si>
  <si>
    <t>partenaire.</t>
  </si>
  <si>
    <t>Fait à                                               le</t>
  </si>
  <si>
    <t>Nom et signature de l'adhérent(e)  :</t>
  </si>
  <si>
    <t>Nom et signature du producteur  :</t>
  </si>
  <si>
    <t>CONTRAT D'ENGAGEMENT AMAP "Produits laitiers La FROMENTELLERIE" du 18 septembre 2025 au 19 mars 2026</t>
  </si>
  <si>
    <r>
      <t>Jour : Jeudi</t>
    </r>
    <r>
      <rPr>
        <b/>
        <sz val="11"/>
        <color theme="1"/>
        <rFont val="Calibri"/>
        <family val="2"/>
        <charset val="1"/>
      </rPr>
      <t xml:space="preserve"> de 19h à 19h45</t>
    </r>
  </si>
  <si>
    <t>4. Prix et composition des paniers pour 2025-2026 (livraisons personnalisées en sélectionnant les produits dans le tableau ci-dessous)</t>
  </si>
  <si>
    <t>;</t>
  </si>
  <si>
    <t>Sem A : 02/04, 30/04, 28/05, 25/06, 23/07, 20/08, 17/09, 15/10.</t>
  </si>
  <si>
    <t>Sem B : 16/04, 14/05, 11/06, 09/07, 06/08, 03/09, 01/10, 29/10.</t>
  </si>
  <si>
    <t>2 avril  au 29 octobre 2026</t>
  </si>
  <si>
    <r>
      <t>du contrat lors de la distribution du</t>
    </r>
    <r>
      <rPr>
        <b/>
        <sz val="10"/>
        <color theme="1"/>
        <rFont val="Calibri"/>
        <family val="2"/>
        <charset val="1"/>
      </rPr>
      <t xml:space="preserve"> 19/03/2026</t>
    </r>
    <r>
      <rPr>
        <sz val="10"/>
        <color theme="1"/>
        <rFont val="Calibri"/>
        <family val="2"/>
        <charset val="1"/>
      </rPr>
      <t xml:space="preserve"> au plus tard.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</si>
</sst>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13" x14ac:knownFonts="1"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u/>
      <sz val="12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206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8"/>
      <color theme="1"/>
      <name val="Calibri"/>
      <family val="2"/>
      <charset val="1"/>
    </font>
    <font>
      <sz val="10"/>
      <name val="Calibri"/>
      <family val="2"/>
      <charset val="1"/>
    </font>
    <font>
      <b/>
      <sz val="11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rgb="FF969696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5"/>
        <bgColor rgb="FFFF808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2" fillId="0" borderId="4" xfId="0" applyFont="1" applyBorder="1"/>
    <xf numFmtId="0" fontId="3" fillId="0" borderId="4" xfId="1" applyFont="1" applyBorder="1" applyAlignment="1" applyProtection="1"/>
    <xf numFmtId="0" fontId="0" fillId="0" borderId="6" xfId="0" applyBorder="1"/>
    <xf numFmtId="0" fontId="0" fillId="0" borderId="7" xfId="0" applyBorder="1"/>
    <xf numFmtId="0" fontId="2" fillId="0" borderId="6" xfId="0" applyFont="1" applyBorder="1"/>
    <xf numFmtId="0" fontId="0" fillId="0" borderId="8" xfId="0" applyBorder="1"/>
    <xf numFmtId="0" fontId="5" fillId="0" borderId="1" xfId="0" applyFont="1" applyBorder="1"/>
    <xf numFmtId="0" fontId="5" fillId="0" borderId="6" xfId="0" applyFont="1" applyBorder="1"/>
    <xf numFmtId="0" fontId="6" fillId="2" borderId="9" xfId="0" applyFont="1" applyFill="1" applyBorder="1"/>
    <xf numFmtId="0" fontId="2" fillId="2" borderId="9" xfId="0" applyFont="1" applyFill="1" applyBorder="1"/>
    <xf numFmtId="0" fontId="0" fillId="2" borderId="10" xfId="0" applyFill="1" applyBorder="1"/>
    <xf numFmtId="0" fontId="0" fillId="0" borderId="10" xfId="0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7" fillId="0" borderId="4" xfId="0" applyFont="1" applyBorder="1"/>
    <xf numFmtId="0" fontId="8" fillId="0" borderId="0" xfId="0" applyFont="1"/>
    <xf numFmtId="0" fontId="8" fillId="0" borderId="5" xfId="0" applyFont="1" applyBorder="1"/>
    <xf numFmtId="0" fontId="5" fillId="0" borderId="8" xfId="0" applyFont="1" applyBorder="1"/>
    <xf numFmtId="0" fontId="9" fillId="0" borderId="6" xfId="0" applyFont="1" applyBorder="1"/>
    <xf numFmtId="0" fontId="2" fillId="2" borderId="1" xfId="0" applyFont="1" applyFill="1" applyBorder="1"/>
    <xf numFmtId="0" fontId="0" fillId="2" borderId="3" xfId="0" applyFill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14" fontId="9" fillId="0" borderId="11" xfId="0" applyNumberFormat="1" applyFont="1" applyBorder="1"/>
    <xf numFmtId="14" fontId="2" fillId="0" borderId="11" xfId="0" applyNumberFormat="1" applyFont="1" applyBorder="1"/>
    <xf numFmtId="14" fontId="7" fillId="0" borderId="11" xfId="0" applyNumberFormat="1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0" fillId="2" borderId="14" xfId="0" applyFont="1" applyFill="1" applyBorder="1"/>
    <xf numFmtId="0" fontId="5" fillId="4" borderId="9" xfId="0" applyFont="1" applyFill="1" applyBorder="1"/>
    <xf numFmtId="164" fontId="0" fillId="4" borderId="15" xfId="0" applyNumberFormat="1" applyFont="1" applyFill="1" applyBorder="1"/>
    <xf numFmtId="0" fontId="2" fillId="2" borderId="0" xfId="0" applyFont="1" applyFill="1"/>
    <xf numFmtId="0" fontId="0" fillId="2" borderId="0" xfId="0" applyFill="1"/>
    <xf numFmtId="0" fontId="0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Border="1"/>
    <xf numFmtId="0" fontId="5" fillId="0" borderId="19" xfId="0" applyFont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1" xfId="0" applyFont="1" applyBorder="1"/>
    <xf numFmtId="0" fontId="2" fillId="0" borderId="0" xfId="0" applyFont="1"/>
    <xf numFmtId="0" fontId="0" fillId="0" borderId="19" xfId="0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5" fillId="6" borderId="11" xfId="0" applyFont="1" applyFill="1" applyBorder="1"/>
    <xf numFmtId="164" fontId="5" fillId="7" borderId="11" xfId="0" applyNumberFormat="1" applyFont="1" applyFill="1" applyBorder="1" applyAlignment="1">
      <alignment horizontal="center" vertical="center"/>
    </xf>
    <xf numFmtId="0" fontId="5" fillId="8" borderId="11" xfId="0" applyFont="1" applyFill="1" applyBorder="1"/>
    <xf numFmtId="0" fontId="5" fillId="9" borderId="11" xfId="0" applyFont="1" applyFill="1" applyBorder="1" applyAlignment="1">
      <alignment horizontal="center" vertical="center"/>
    </xf>
    <xf numFmtId="164" fontId="5" fillId="9" borderId="11" xfId="0" applyNumberFormat="1" applyFont="1" applyFill="1" applyBorder="1" applyAlignment="1">
      <alignment horizontal="center" vertical="center"/>
    </xf>
    <xf numFmtId="0" fontId="5" fillId="9" borderId="11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164" fontId="11" fillId="5" borderId="11" xfId="0" applyNumberFormat="1" applyFont="1" applyFill="1" applyBorder="1" applyAlignment="1">
      <alignment horizontal="center" vertical="center"/>
    </xf>
    <xf numFmtId="0" fontId="0" fillId="9" borderId="11" xfId="0" applyFill="1" applyBorder="1"/>
    <xf numFmtId="0" fontId="0" fillId="10" borderId="11" xfId="0" applyFill="1" applyBorder="1"/>
    <xf numFmtId="0" fontId="0" fillId="9" borderId="13" xfId="0" applyFill="1" applyBorder="1"/>
    <xf numFmtId="0" fontId="0" fillId="10" borderId="13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fromentellerie@gmail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12" workbookViewId="0">
      <selection activeCell="A51" sqref="A51"/>
    </sheetView>
  </sheetViews>
  <sheetFormatPr baseColWidth="10" defaultColWidth="10.6640625" defaultRowHeight="14.4" x14ac:dyDescent="0.3"/>
  <cols>
    <col min="1" max="1" width="48.33203125" customWidth="1"/>
    <col min="2" max="2" width="16.5546875" customWidth="1"/>
    <col min="4" max="4" width="18" customWidth="1"/>
    <col min="5" max="5" width="17.6640625" customWidth="1"/>
    <col min="6" max="6" width="20.44140625" customWidth="1"/>
    <col min="7" max="7" width="18.33203125" customWidth="1"/>
    <col min="8" max="8" width="18.5546875" customWidth="1"/>
    <col min="9" max="9" width="26" customWidth="1"/>
  </cols>
  <sheetData>
    <row r="1" spans="1:9" x14ac:dyDescent="0.3">
      <c r="B1" t="s">
        <v>87</v>
      </c>
      <c r="F1" t="s">
        <v>93</v>
      </c>
    </row>
    <row r="3" spans="1:9" ht="15.6" x14ac:dyDescent="0.3">
      <c r="A3" s="1" t="s">
        <v>0</v>
      </c>
      <c r="B3" s="2"/>
      <c r="C3" s="3" t="s">
        <v>1</v>
      </c>
      <c r="D3" s="4"/>
      <c r="E3" s="4"/>
      <c r="F3" s="4"/>
      <c r="G3" s="4"/>
      <c r="H3" s="4"/>
      <c r="I3" s="2"/>
    </row>
    <row r="4" spans="1:9" ht="15.6" x14ac:dyDescent="0.3">
      <c r="A4" s="5" t="s">
        <v>2</v>
      </c>
      <c r="B4" s="6"/>
      <c r="C4" s="7" t="s">
        <v>3</v>
      </c>
      <c r="I4" s="6"/>
    </row>
    <row r="5" spans="1:9" ht="15.6" x14ac:dyDescent="0.3">
      <c r="A5" s="5" t="s">
        <v>4</v>
      </c>
      <c r="B5" s="6"/>
      <c r="C5" s="7" t="s">
        <v>5</v>
      </c>
      <c r="I5" s="6"/>
    </row>
    <row r="6" spans="1:9" ht="15.6" x14ac:dyDescent="0.3">
      <c r="A6" s="8" t="s">
        <v>6</v>
      </c>
      <c r="B6" s="6"/>
      <c r="C6" s="7" t="s">
        <v>7</v>
      </c>
      <c r="I6" s="6"/>
    </row>
    <row r="7" spans="1:9" x14ac:dyDescent="0.3">
      <c r="A7" s="9"/>
      <c r="B7" s="10"/>
      <c r="C7" s="11" t="s">
        <v>8</v>
      </c>
      <c r="D7" s="12"/>
      <c r="E7" s="12"/>
      <c r="F7" s="12"/>
      <c r="G7" s="12"/>
      <c r="H7" s="12"/>
      <c r="I7" s="10"/>
    </row>
    <row r="8" spans="1:9" x14ac:dyDescent="0.3">
      <c r="A8" s="13" t="s">
        <v>9</v>
      </c>
      <c r="B8" s="4"/>
      <c r="C8" s="4"/>
      <c r="D8" s="4"/>
      <c r="E8" s="4"/>
      <c r="F8" s="4"/>
      <c r="G8" s="4"/>
      <c r="H8" s="4"/>
      <c r="I8" s="4"/>
    </row>
    <row r="9" spans="1:9" x14ac:dyDescent="0.3">
      <c r="A9" s="14" t="s">
        <v>10</v>
      </c>
      <c r="B9" s="12"/>
      <c r="C9" s="12"/>
      <c r="D9" s="12"/>
      <c r="E9" s="12"/>
      <c r="F9" s="12"/>
      <c r="G9" s="12"/>
      <c r="H9" s="12"/>
      <c r="I9" s="12"/>
    </row>
    <row r="10" spans="1:9" ht="22.5" customHeight="1" x14ac:dyDescent="0.3">
      <c r="A10" s="15" t="s">
        <v>11</v>
      </c>
      <c r="B10" s="16" t="s">
        <v>12</v>
      </c>
      <c r="C10" s="17"/>
      <c r="D10" s="17"/>
      <c r="E10" s="18"/>
      <c r="F10" s="18"/>
      <c r="G10" s="16" t="s">
        <v>13</v>
      </c>
      <c r="H10" s="17"/>
      <c r="I10" s="18"/>
    </row>
    <row r="11" spans="1:9" x14ac:dyDescent="0.3">
      <c r="A11" s="13"/>
      <c r="B11" s="19" t="s">
        <v>14</v>
      </c>
      <c r="C11" s="19"/>
      <c r="D11" s="4"/>
      <c r="E11" s="4"/>
      <c r="F11" s="2"/>
      <c r="G11" s="13"/>
      <c r="H11" s="4"/>
      <c r="I11" s="2"/>
    </row>
    <row r="12" spans="1:9" x14ac:dyDescent="0.3">
      <c r="A12" s="20" t="s">
        <v>15</v>
      </c>
      <c r="B12" s="21" t="s">
        <v>16</v>
      </c>
      <c r="C12" s="21"/>
      <c r="F12" s="6"/>
      <c r="G12" s="20" t="s">
        <v>17</v>
      </c>
      <c r="I12" s="6"/>
    </row>
    <row r="13" spans="1:9" x14ac:dyDescent="0.3">
      <c r="A13" s="20" t="s">
        <v>18</v>
      </c>
      <c r="B13" s="21" t="s">
        <v>19</v>
      </c>
      <c r="C13" s="21"/>
      <c r="F13" s="6"/>
      <c r="G13" s="20" t="s">
        <v>20</v>
      </c>
      <c r="I13" s="6"/>
    </row>
    <row r="14" spans="1:9" x14ac:dyDescent="0.3">
      <c r="A14" s="20" t="s">
        <v>21</v>
      </c>
      <c r="B14" s="21" t="s">
        <v>22</v>
      </c>
      <c r="C14" s="21"/>
      <c r="F14" s="6"/>
      <c r="G14" s="20" t="s">
        <v>23</v>
      </c>
      <c r="I14" s="6"/>
    </row>
    <row r="15" spans="1:9" x14ac:dyDescent="0.3">
      <c r="A15" s="20" t="s">
        <v>24</v>
      </c>
      <c r="B15" s="21" t="s">
        <v>25</v>
      </c>
      <c r="C15" s="21"/>
      <c r="F15" s="6"/>
      <c r="G15" s="22" t="s">
        <v>91</v>
      </c>
      <c r="H15" s="23"/>
      <c r="I15" s="24"/>
    </row>
    <row r="16" spans="1:9" x14ac:dyDescent="0.3">
      <c r="A16" s="14" t="s">
        <v>26</v>
      </c>
      <c r="B16" s="25" t="s">
        <v>27</v>
      </c>
      <c r="C16" s="25"/>
      <c r="D16" s="12"/>
      <c r="E16" s="12"/>
      <c r="F16" s="10"/>
      <c r="G16" s="26" t="s">
        <v>92</v>
      </c>
      <c r="H16" s="12"/>
      <c r="I16" s="10"/>
    </row>
    <row r="17" spans="1:9" ht="25.5" customHeight="1" x14ac:dyDescent="0.3">
      <c r="A17" s="27" t="s">
        <v>89</v>
      </c>
      <c r="B17" s="28"/>
      <c r="C17" s="28"/>
      <c r="D17" s="28"/>
      <c r="E17" s="28"/>
      <c r="F17" s="4"/>
      <c r="G17" s="2"/>
    </row>
    <row r="18" spans="1:9" ht="26.25" customHeight="1" x14ac:dyDescent="0.3">
      <c r="A18" s="29" t="s">
        <v>28</v>
      </c>
      <c r="B18" s="30" t="s">
        <v>29</v>
      </c>
      <c r="C18" s="30" t="s">
        <v>30</v>
      </c>
      <c r="D18" s="31" t="s">
        <v>31</v>
      </c>
      <c r="E18" s="32" t="s">
        <v>32</v>
      </c>
      <c r="F18" s="32" t="s">
        <v>33</v>
      </c>
      <c r="G18" s="33" t="s">
        <v>34</v>
      </c>
      <c r="H18" s="32" t="s">
        <v>32</v>
      </c>
      <c r="I18" s="32" t="s">
        <v>33</v>
      </c>
    </row>
    <row r="19" spans="1:9" x14ac:dyDescent="0.3">
      <c r="A19" s="62" t="s">
        <v>35</v>
      </c>
      <c r="B19" s="63" t="s">
        <v>36</v>
      </c>
      <c r="C19" s="64">
        <v>1.7</v>
      </c>
      <c r="D19" s="37"/>
      <c r="E19" s="37"/>
      <c r="F19" s="38">
        <f t="shared" ref="F19:F44" si="0">C19*D19*E19</f>
        <v>0</v>
      </c>
      <c r="G19" s="37"/>
      <c r="H19" s="37"/>
      <c r="I19" s="38">
        <f t="shared" ref="I19:I44" si="1">C19*G19*H19</f>
        <v>0</v>
      </c>
    </row>
    <row r="20" spans="1:9" x14ac:dyDescent="0.3">
      <c r="A20" s="34" t="s">
        <v>37</v>
      </c>
      <c r="B20" s="35" t="s">
        <v>36</v>
      </c>
      <c r="C20" s="36">
        <v>2.2000000000000002</v>
      </c>
      <c r="D20" s="37"/>
      <c r="E20" s="37"/>
      <c r="F20" s="39">
        <f t="shared" si="0"/>
        <v>0</v>
      </c>
      <c r="G20" s="40"/>
      <c r="H20" s="37"/>
      <c r="I20" s="38">
        <f t="shared" si="1"/>
        <v>0</v>
      </c>
    </row>
    <row r="21" spans="1:9" x14ac:dyDescent="0.3">
      <c r="A21" s="65" t="s">
        <v>38</v>
      </c>
      <c r="B21" s="63" t="s">
        <v>36</v>
      </c>
      <c r="C21" s="64">
        <v>2.6</v>
      </c>
      <c r="D21" s="75"/>
      <c r="E21" s="75"/>
      <c r="F21" s="39">
        <f t="shared" si="0"/>
        <v>0</v>
      </c>
      <c r="G21" s="77"/>
      <c r="H21" s="75"/>
      <c r="I21" s="38">
        <f t="shared" si="1"/>
        <v>0</v>
      </c>
    </row>
    <row r="22" spans="1:9" x14ac:dyDescent="0.3">
      <c r="A22" s="41" t="s">
        <v>39</v>
      </c>
      <c r="B22" s="42" t="s">
        <v>40</v>
      </c>
      <c r="C22" s="43">
        <v>0.8</v>
      </c>
      <c r="D22" s="76"/>
      <c r="E22" s="76"/>
      <c r="F22" s="39">
        <f t="shared" si="0"/>
        <v>0</v>
      </c>
      <c r="G22" s="78"/>
      <c r="H22" s="76"/>
      <c r="I22" s="38">
        <f t="shared" si="1"/>
        <v>0</v>
      </c>
    </row>
    <row r="23" spans="1:9" x14ac:dyDescent="0.3">
      <c r="A23" s="65" t="s">
        <v>41</v>
      </c>
      <c r="B23" s="63" t="s">
        <v>42</v>
      </c>
      <c r="C23" s="66">
        <v>2.8</v>
      </c>
      <c r="D23" s="75"/>
      <c r="E23" s="75"/>
      <c r="F23" s="39">
        <f t="shared" si="0"/>
        <v>0</v>
      </c>
      <c r="G23" s="77"/>
      <c r="H23" s="75"/>
      <c r="I23" s="38">
        <f t="shared" si="1"/>
        <v>0</v>
      </c>
    </row>
    <row r="24" spans="1:9" x14ac:dyDescent="0.3">
      <c r="A24" s="67" t="s">
        <v>43</v>
      </c>
      <c r="B24" s="68" t="s">
        <v>40</v>
      </c>
      <c r="C24" s="69">
        <v>0.75</v>
      </c>
      <c r="D24" s="76"/>
      <c r="E24" s="76"/>
      <c r="F24" s="39">
        <f t="shared" si="0"/>
        <v>0</v>
      </c>
      <c r="G24" s="78"/>
      <c r="H24" s="76"/>
      <c r="I24" s="38">
        <f t="shared" si="1"/>
        <v>0</v>
      </c>
    </row>
    <row r="25" spans="1:9" x14ac:dyDescent="0.3">
      <c r="A25" s="62" t="s">
        <v>44</v>
      </c>
      <c r="B25" s="63" t="s">
        <v>40</v>
      </c>
      <c r="C25" s="64">
        <v>0.9</v>
      </c>
      <c r="D25" s="75"/>
      <c r="E25" s="75"/>
      <c r="F25" s="39">
        <f t="shared" si="0"/>
        <v>0</v>
      </c>
      <c r="G25" s="77"/>
      <c r="H25" s="75"/>
      <c r="I25" s="38">
        <f t="shared" si="1"/>
        <v>0</v>
      </c>
    </row>
    <row r="26" spans="1:9" x14ac:dyDescent="0.3">
      <c r="A26" s="41" t="s">
        <v>45</v>
      </c>
      <c r="B26" s="42" t="s">
        <v>40</v>
      </c>
      <c r="C26" s="43">
        <v>0.95</v>
      </c>
      <c r="D26" s="75"/>
      <c r="E26" s="75"/>
      <c r="F26" s="39">
        <f t="shared" si="0"/>
        <v>0</v>
      </c>
      <c r="G26" s="77"/>
      <c r="H26" s="75"/>
      <c r="I26" s="38">
        <f t="shared" si="1"/>
        <v>0</v>
      </c>
    </row>
    <row r="27" spans="1:9" x14ac:dyDescent="0.3">
      <c r="A27" s="65" t="s">
        <v>46</v>
      </c>
      <c r="B27" s="63" t="s">
        <v>42</v>
      </c>
      <c r="C27" s="66">
        <v>3.15</v>
      </c>
      <c r="D27" s="75"/>
      <c r="E27" s="75"/>
      <c r="F27" s="39">
        <f t="shared" si="0"/>
        <v>0</v>
      </c>
      <c r="G27" s="77"/>
      <c r="H27" s="75"/>
      <c r="I27" s="38">
        <f t="shared" si="1"/>
        <v>0</v>
      </c>
    </row>
    <row r="28" spans="1:9" x14ac:dyDescent="0.3">
      <c r="A28" s="67" t="s">
        <v>47</v>
      </c>
      <c r="B28" s="68" t="s">
        <v>48</v>
      </c>
      <c r="C28" s="69">
        <v>1.5</v>
      </c>
      <c r="D28" s="76"/>
      <c r="E28" s="76"/>
      <c r="F28" s="39">
        <f t="shared" si="0"/>
        <v>0</v>
      </c>
      <c r="G28" s="40"/>
      <c r="H28" s="37"/>
      <c r="I28" s="38">
        <f t="shared" si="1"/>
        <v>0</v>
      </c>
    </row>
    <row r="29" spans="1:9" x14ac:dyDescent="0.3">
      <c r="A29" s="65" t="s">
        <v>47</v>
      </c>
      <c r="B29" s="63" t="s">
        <v>36</v>
      </c>
      <c r="C29" s="66">
        <v>4</v>
      </c>
      <c r="D29" s="37"/>
      <c r="E29" s="37"/>
      <c r="F29" s="39">
        <f t="shared" si="0"/>
        <v>0</v>
      </c>
      <c r="G29" s="40"/>
      <c r="H29" s="37"/>
      <c r="I29" s="38">
        <f t="shared" si="1"/>
        <v>0</v>
      </c>
    </row>
    <row r="30" spans="1:9" x14ac:dyDescent="0.3">
      <c r="A30" s="34" t="s">
        <v>49</v>
      </c>
      <c r="B30" s="35" t="s">
        <v>50</v>
      </c>
      <c r="C30" s="36">
        <v>1.1499999999999999</v>
      </c>
      <c r="D30" s="37"/>
      <c r="E30" s="37"/>
      <c r="F30" s="39">
        <f t="shared" si="0"/>
        <v>0</v>
      </c>
      <c r="G30" s="40"/>
      <c r="H30" s="37"/>
      <c r="I30" s="38">
        <f t="shared" si="1"/>
        <v>0</v>
      </c>
    </row>
    <row r="31" spans="1:9" x14ac:dyDescent="0.3">
      <c r="A31" s="71" t="s">
        <v>49</v>
      </c>
      <c r="B31" s="72" t="s">
        <v>51</v>
      </c>
      <c r="C31" s="66">
        <v>3.8</v>
      </c>
      <c r="D31" s="37"/>
      <c r="E31" s="37"/>
      <c r="F31" s="39">
        <f t="shared" si="0"/>
        <v>0</v>
      </c>
      <c r="G31" s="40"/>
      <c r="H31" s="37"/>
      <c r="I31" s="38">
        <f t="shared" si="1"/>
        <v>0</v>
      </c>
    </row>
    <row r="32" spans="1:9" x14ac:dyDescent="0.3">
      <c r="A32" s="70" t="s">
        <v>52</v>
      </c>
      <c r="B32" s="73" t="s">
        <v>50</v>
      </c>
      <c r="C32" s="69">
        <v>1.3</v>
      </c>
      <c r="D32" s="37"/>
      <c r="E32" s="37"/>
      <c r="F32" s="39">
        <f t="shared" si="0"/>
        <v>0</v>
      </c>
      <c r="G32" s="40"/>
      <c r="H32" s="37"/>
      <c r="I32" s="38">
        <f t="shared" si="1"/>
        <v>0</v>
      </c>
    </row>
    <row r="33" spans="1:9" x14ac:dyDescent="0.3">
      <c r="A33" s="71" t="s">
        <v>52</v>
      </c>
      <c r="B33" s="63" t="s">
        <v>42</v>
      </c>
      <c r="C33" s="66">
        <v>4.5</v>
      </c>
      <c r="D33" s="37"/>
      <c r="E33" s="37"/>
      <c r="F33" s="39">
        <f t="shared" si="0"/>
        <v>0</v>
      </c>
      <c r="G33" s="40"/>
      <c r="H33" s="37"/>
      <c r="I33" s="38">
        <f t="shared" si="1"/>
        <v>0</v>
      </c>
    </row>
    <row r="34" spans="1:9" x14ac:dyDescent="0.3">
      <c r="A34" s="34" t="s">
        <v>53</v>
      </c>
      <c r="B34" s="35" t="s">
        <v>51</v>
      </c>
      <c r="C34" s="36">
        <v>4.5</v>
      </c>
      <c r="D34" s="37"/>
      <c r="E34" s="37"/>
      <c r="F34" s="39">
        <f t="shared" si="0"/>
        <v>0</v>
      </c>
      <c r="G34" s="40"/>
      <c r="H34" s="37"/>
      <c r="I34" s="38">
        <f t="shared" si="1"/>
        <v>0</v>
      </c>
    </row>
    <row r="35" spans="1:9" x14ac:dyDescent="0.3">
      <c r="A35" s="62" t="s">
        <v>53</v>
      </c>
      <c r="B35" s="63" t="s">
        <v>54</v>
      </c>
      <c r="C35" s="64">
        <v>2.9</v>
      </c>
      <c r="D35" s="37"/>
      <c r="E35" s="37"/>
      <c r="F35" s="39">
        <f t="shared" si="0"/>
        <v>0</v>
      </c>
      <c r="G35" s="40"/>
      <c r="H35" s="37"/>
      <c r="I35" s="38">
        <f t="shared" si="1"/>
        <v>0</v>
      </c>
    </row>
    <row r="36" spans="1:9" x14ac:dyDescent="0.3">
      <c r="A36" s="34" t="s">
        <v>55</v>
      </c>
      <c r="B36" s="35" t="s">
        <v>54</v>
      </c>
      <c r="C36" s="36">
        <v>4</v>
      </c>
      <c r="D36" s="75"/>
      <c r="E36" s="75"/>
      <c r="F36" s="39">
        <f t="shared" si="0"/>
        <v>0</v>
      </c>
      <c r="G36" s="40"/>
      <c r="H36" s="37"/>
      <c r="I36" s="38">
        <f t="shared" si="1"/>
        <v>0</v>
      </c>
    </row>
    <row r="37" spans="1:9" x14ac:dyDescent="0.3">
      <c r="A37" s="62" t="s">
        <v>56</v>
      </c>
      <c r="B37" s="63" t="s">
        <v>54</v>
      </c>
      <c r="C37" s="64">
        <v>4</v>
      </c>
      <c r="D37" s="75"/>
      <c r="E37" s="75"/>
      <c r="F37" s="39">
        <f t="shared" si="0"/>
        <v>0</v>
      </c>
      <c r="G37" s="40"/>
      <c r="H37" s="37"/>
      <c r="I37" s="38">
        <f t="shared" si="1"/>
        <v>0</v>
      </c>
    </row>
    <row r="38" spans="1:9" x14ac:dyDescent="0.3">
      <c r="A38" s="70" t="s">
        <v>57</v>
      </c>
      <c r="B38" s="68" t="s">
        <v>54</v>
      </c>
      <c r="C38" s="69">
        <v>3.85</v>
      </c>
      <c r="D38" s="75"/>
      <c r="E38" s="75"/>
      <c r="F38" s="39">
        <f t="shared" si="0"/>
        <v>0</v>
      </c>
      <c r="G38" s="40"/>
      <c r="H38" s="37"/>
      <c r="I38" s="38">
        <f t="shared" si="1"/>
        <v>0</v>
      </c>
    </row>
    <row r="39" spans="1:9" x14ac:dyDescent="0.3">
      <c r="A39" s="62" t="s">
        <v>58</v>
      </c>
      <c r="B39" s="63" t="s">
        <v>59</v>
      </c>
      <c r="C39" s="74">
        <v>12.6</v>
      </c>
      <c r="D39" s="76"/>
      <c r="E39" s="76"/>
      <c r="F39" s="39">
        <f t="shared" si="0"/>
        <v>0</v>
      </c>
      <c r="G39" s="40"/>
      <c r="H39" s="37"/>
      <c r="I39" s="38">
        <f t="shared" si="1"/>
        <v>0</v>
      </c>
    </row>
    <row r="40" spans="1:9" x14ac:dyDescent="0.3">
      <c r="A40" s="34" t="s">
        <v>60</v>
      </c>
      <c r="B40" s="35" t="s">
        <v>61</v>
      </c>
      <c r="C40" s="44">
        <v>6.3</v>
      </c>
      <c r="D40" s="76"/>
      <c r="E40" s="76"/>
      <c r="F40" s="39">
        <f t="shared" si="0"/>
        <v>0</v>
      </c>
      <c r="G40" s="40"/>
      <c r="H40" s="37"/>
      <c r="I40" s="38">
        <f t="shared" si="1"/>
        <v>0</v>
      </c>
    </row>
    <row r="41" spans="1:9" x14ac:dyDescent="0.3">
      <c r="A41" s="62" t="s">
        <v>62</v>
      </c>
      <c r="B41" s="63" t="s">
        <v>63</v>
      </c>
      <c r="C41" s="64">
        <v>9.8000000000000007</v>
      </c>
      <c r="D41" s="76"/>
      <c r="E41" s="76"/>
      <c r="F41" s="39">
        <f t="shared" si="0"/>
        <v>0</v>
      </c>
      <c r="G41" s="40"/>
      <c r="H41" s="37"/>
      <c r="I41" s="38">
        <f t="shared" si="1"/>
        <v>0</v>
      </c>
    </row>
    <row r="42" spans="1:9" x14ac:dyDescent="0.3">
      <c r="A42" s="62" t="s">
        <v>64</v>
      </c>
      <c r="B42" s="63" t="s">
        <v>65</v>
      </c>
      <c r="C42" s="64">
        <v>13</v>
      </c>
      <c r="D42" s="76"/>
      <c r="E42" s="76"/>
      <c r="F42" s="39">
        <f t="shared" si="0"/>
        <v>0</v>
      </c>
      <c r="G42" s="78"/>
      <c r="H42" s="76"/>
      <c r="I42" s="38">
        <f t="shared" si="1"/>
        <v>0</v>
      </c>
    </row>
    <row r="43" spans="1:9" x14ac:dyDescent="0.3">
      <c r="A43" s="70" t="s">
        <v>66</v>
      </c>
      <c r="B43" s="68" t="s">
        <v>67</v>
      </c>
      <c r="C43" s="69">
        <v>5.5</v>
      </c>
      <c r="D43" s="75"/>
      <c r="E43" s="75"/>
      <c r="F43" s="39">
        <f t="shared" si="0"/>
        <v>0</v>
      </c>
      <c r="G43" s="77"/>
      <c r="H43" s="75"/>
      <c r="I43" s="38">
        <f t="shared" si="1"/>
        <v>0</v>
      </c>
    </row>
    <row r="44" spans="1:9" x14ac:dyDescent="0.3">
      <c r="A44" s="62" t="s">
        <v>68</v>
      </c>
      <c r="B44" s="63" t="s">
        <v>69</v>
      </c>
      <c r="C44" s="64">
        <v>3.8</v>
      </c>
      <c r="D44" s="76"/>
      <c r="E44" s="76"/>
      <c r="F44" s="39">
        <f t="shared" si="0"/>
        <v>0</v>
      </c>
      <c r="G44" s="78"/>
      <c r="H44" s="76"/>
      <c r="I44" s="38">
        <f t="shared" si="1"/>
        <v>0</v>
      </c>
    </row>
    <row r="45" spans="1:9" x14ac:dyDescent="0.3">
      <c r="A45" s="45" t="s">
        <v>70</v>
      </c>
      <c r="B45" s="45"/>
      <c r="C45" s="45"/>
      <c r="D45" s="45"/>
      <c r="E45" s="45"/>
      <c r="F45" s="45">
        <f>SUM(F19:F44)</f>
        <v>0</v>
      </c>
      <c r="G45" s="45"/>
      <c r="H45" s="45"/>
      <c r="I45" s="45">
        <f>SUM(I19:I44)</f>
        <v>0</v>
      </c>
    </row>
    <row r="46" spans="1:9" ht="24.75" customHeight="1" x14ac:dyDescent="0.3">
      <c r="A46" s="46" t="s">
        <v>71</v>
      </c>
      <c r="B46" s="47">
        <f>SUM(F45+I45)</f>
        <v>0</v>
      </c>
    </row>
    <row r="47" spans="1:9" ht="22.5" customHeight="1" x14ac:dyDescent="0.3">
      <c r="A47" s="48" t="s">
        <v>72</v>
      </c>
      <c r="C47" t="s">
        <v>90</v>
      </c>
      <c r="D47" s="48" t="s">
        <v>73</v>
      </c>
      <c r="E47" s="49"/>
      <c r="H47" s="50" t="s">
        <v>74</v>
      </c>
      <c r="I47" s="51"/>
    </row>
    <row r="48" spans="1:9" x14ac:dyDescent="0.3">
      <c r="A48" s="50"/>
      <c r="B48" s="52"/>
      <c r="C48" s="51"/>
      <c r="D48" s="50" t="s">
        <v>75</v>
      </c>
      <c r="E48" s="52"/>
      <c r="F48" s="52"/>
      <c r="G48" s="52"/>
      <c r="H48" s="53" t="s">
        <v>76</v>
      </c>
      <c r="I48" s="54"/>
    </row>
    <row r="49" spans="1:9" x14ac:dyDescent="0.3">
      <c r="A49" s="55" t="s">
        <v>77</v>
      </c>
      <c r="C49" s="54"/>
      <c r="D49" s="53"/>
      <c r="H49" s="53" t="s">
        <v>78</v>
      </c>
      <c r="I49" s="54"/>
    </row>
    <row r="50" spans="1:9" x14ac:dyDescent="0.3">
      <c r="A50" s="55" t="s">
        <v>94</v>
      </c>
      <c r="C50" s="54"/>
      <c r="D50" s="61" t="s">
        <v>88</v>
      </c>
      <c r="H50" s="53" t="s">
        <v>79</v>
      </c>
      <c r="I50" s="54"/>
    </row>
    <row r="51" spans="1:9" x14ac:dyDescent="0.3">
      <c r="A51" s="55" t="s">
        <v>80</v>
      </c>
      <c r="C51" s="54"/>
      <c r="D51" s="53"/>
      <c r="H51" s="53" t="s">
        <v>81</v>
      </c>
      <c r="I51" s="54"/>
    </row>
    <row r="52" spans="1:9" x14ac:dyDescent="0.3">
      <c r="A52" s="56"/>
      <c r="B52" s="57"/>
      <c r="C52" s="58"/>
      <c r="D52" s="59" t="s">
        <v>82</v>
      </c>
      <c r="E52" s="57"/>
      <c r="F52" s="57"/>
      <c r="G52" s="57"/>
      <c r="H52" s="59" t="s">
        <v>83</v>
      </c>
      <c r="I52" s="58"/>
    </row>
    <row r="53" spans="1:9" ht="24.75" customHeight="1" x14ac:dyDescent="0.3">
      <c r="A53" s="21" t="s">
        <v>84</v>
      </c>
    </row>
    <row r="54" spans="1:9" ht="27.75" customHeight="1" x14ac:dyDescent="0.3">
      <c r="A54" s="60" t="s">
        <v>85</v>
      </c>
      <c r="G54" s="60" t="s">
        <v>86</v>
      </c>
    </row>
  </sheetData>
  <hyperlinks>
    <hyperlink ref="A6" r:id="rId1" xr:uid="{00000000-0004-0000-0000-000000000000}"/>
  </hyperlinks>
  <pageMargins left="0.7" right="0.7" top="0.75" bottom="0.75" header="0.511811023622047" footer="0.511811023622047"/>
  <pageSetup paperSize="9" scale="55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Fromentellerie</dc:creator>
  <cp:lastModifiedBy>User</cp:lastModifiedBy>
  <cp:revision>1</cp:revision>
  <cp:lastPrinted>2025-08-17T08:50:01Z</cp:lastPrinted>
  <dcterms:created xsi:type="dcterms:W3CDTF">2020-09-09T10:35:08Z</dcterms:created>
  <dcterms:modified xsi:type="dcterms:W3CDTF">2026-03-06T14:05:37Z</dcterms:modified>
  <dc:language>fr-FR</dc:language>
</cp:coreProperties>
</file>